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9795"/>
  </bookViews>
  <sheets>
    <sheet name="2021-2025" sheetId="13" r:id="rId1"/>
  </sheets>
  <definedNames>
    <definedName name="_xlnm._FilterDatabase" localSheetId="0" hidden="1">'2021-2025'!$A$1:$L$33</definedName>
    <definedName name="Excel_BuiltIn__FilterDatabase">#REF!</definedName>
    <definedName name="_xlnm.Print_Titles" localSheetId="0">'2021-2025'!$1:$1</definedName>
    <definedName name="_xlnm.Print_Area" localSheetId="0">'2021-2025'!$A$1:$M$33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3" l="1"/>
  <c r="H4" i="13"/>
  <c r="H7" i="13"/>
  <c r="H8" i="13"/>
  <c r="H9" i="13"/>
  <c r="H10" i="13"/>
  <c r="H11" i="13"/>
  <c r="H12" i="13"/>
  <c r="H13" i="13"/>
  <c r="H15" i="13"/>
  <c r="H17" i="13"/>
  <c r="H18" i="13"/>
  <c r="H19" i="13"/>
  <c r="H20" i="13"/>
  <c r="H21" i="13"/>
  <c r="H22" i="13"/>
  <c r="H23" i="13"/>
  <c r="H24" i="13"/>
  <c r="H26" i="13"/>
  <c r="H27" i="13"/>
  <c r="H28" i="13"/>
  <c r="H29" i="13"/>
  <c r="H30" i="13"/>
  <c r="H31" i="13"/>
  <c r="H2" i="13"/>
</calcChain>
</file>

<file path=xl/sharedStrings.xml><?xml version="1.0" encoding="utf-8"?>
<sst xmlns="http://schemas.openxmlformats.org/spreadsheetml/2006/main" count="198" uniqueCount="98">
  <si>
    <t>VILLE</t>
  </si>
  <si>
    <t>ADRESSE</t>
  </si>
  <si>
    <t xml:space="preserve">SURFACE CESSIBLE (m²) </t>
  </si>
  <si>
    <t xml:space="preserve">PROPRIETAIRE </t>
  </si>
  <si>
    <t>Potentiel Logements</t>
  </si>
  <si>
    <t>Dont Logements Sociaux</t>
  </si>
  <si>
    <t>Année prévisionnelle de cession</t>
  </si>
  <si>
    <t>VITRY-SUR-SEINE</t>
  </si>
  <si>
    <t>SNCF RESEAU</t>
  </si>
  <si>
    <t>PARIS</t>
  </si>
  <si>
    <t>TOLBIAC RESEAU T5A</t>
  </si>
  <si>
    <t>MASSENA - SURSOL M10/A,M10/B haut</t>
  </si>
  <si>
    <t>SNCF</t>
  </si>
  <si>
    <t>SNCF GARES &amp; CONNEXIONS</t>
  </si>
  <si>
    <t>SARCELLES ST BRICE GARE</t>
  </si>
  <si>
    <t>SNCF VOYAGEURS</t>
  </si>
  <si>
    <t>NANTERRE</t>
  </si>
  <si>
    <t>FRET SNCF</t>
  </si>
  <si>
    <t>Entrepot Hebert - Phase 1</t>
  </si>
  <si>
    <t>ENTREPOT HEBERT PHASE 3 SA SNCF</t>
  </si>
  <si>
    <t>MANTES-LA-VILLE</t>
  </si>
  <si>
    <t>MANTES Plateau du Maroc</t>
  </si>
  <si>
    <t>PANTIN</t>
  </si>
  <si>
    <t>SAINT-OUEN</t>
  </si>
  <si>
    <t>FRET ST-OUEN LES DOCKS SECTEUR 4 SEQUANO 1BisF</t>
  </si>
  <si>
    <t>SAINT-GERMAIN-SUR-MORIN</t>
  </si>
  <si>
    <t>St Germain s/ Morin halle Commune</t>
  </si>
  <si>
    <t>BONNIERES-SUR-SEINE</t>
  </si>
  <si>
    <t>BONNIERES GARE</t>
  </si>
  <si>
    <t>BRAY-ET-LU</t>
  </si>
  <si>
    <t>PIERRELAYE</t>
  </si>
  <si>
    <t>PIERRELAYE GARE</t>
  </si>
  <si>
    <t>EPINAY-SUR-SEINE</t>
  </si>
  <si>
    <t>SAINT-MAUR-DES-FOSSES</t>
  </si>
  <si>
    <t>PARKING DE LA GARE RER A CHAMPIGNY</t>
  </si>
  <si>
    <t>VILLIERS-SAINT-FREDERIC</t>
  </si>
  <si>
    <t>VILLIERS NEAUPHLE PONTCHARTRAIN GARE</t>
  </si>
  <si>
    <t>POISSY</t>
  </si>
  <si>
    <t>VERNOUILLET</t>
  </si>
  <si>
    <t>JOUY EN JOSAS</t>
  </si>
  <si>
    <t>SAINT-GRATIEN</t>
  </si>
  <si>
    <t>PC19
4 rue de Lorraine</t>
  </si>
  <si>
    <t>BALLANCOURT Gare</t>
  </si>
  <si>
    <t>ABLON-SUR-SEINE</t>
  </si>
  <si>
    <t>ABLON lot 10</t>
  </si>
  <si>
    <t>Gare de Lyon -  Daumesnil  Phase 1A</t>
  </si>
  <si>
    <t xml:space="preserve"> SNCF VOYAGEURS</t>
  </si>
  <si>
    <t>G&amp;CX SAINT GRATIEN RUE DU MARECHAL JUIN</t>
  </si>
  <si>
    <t>VIROFLAY</t>
  </si>
  <si>
    <t>MOBI VIROFLAY CENTRE FORMATION INFRA</t>
  </si>
  <si>
    <t>ENTREPOT BERTRAND SA SNCF FONCIER PARIS</t>
  </si>
  <si>
    <t>MOBI ORDENER POISSONNIERS</t>
  </si>
  <si>
    <t>SARCELLES et SAINT BRICE SOUS FORET</t>
  </si>
  <si>
    <t>SNCF RESEAU ET FRET</t>
  </si>
  <si>
    <t>SNCF RESEAU et SNCF GARES &amp; CONNEXIONS</t>
  </si>
  <si>
    <t>SNCF RESEAU et FRET</t>
  </si>
  <si>
    <t>SNCF RESEAU, FRET et SNCF VOYAGEURS</t>
  </si>
  <si>
    <t>SNCF RESEAU ET SNCF GARES &amp; CONNEXIONS</t>
  </si>
  <si>
    <t>SAINT DENIS</t>
  </si>
  <si>
    <t>SNCF RESEAU et  FRET</t>
  </si>
  <si>
    <t>POISSY  ZAC  Rouget de Lisle</t>
  </si>
  <si>
    <t>1 rue Charles de Gaulle</t>
  </si>
  <si>
    <t>VERNOUILLET -   rue Berthe</t>
  </si>
  <si>
    <t xml:space="preserve">BALLANCOURT </t>
  </si>
  <si>
    <t>ZAC les  GROUES Ph2a TRIANGLE GARE</t>
  </si>
  <si>
    <t>ZAC  les GROUES Ph 3  - FRET</t>
  </si>
  <si>
    <t>ZAC PANTIN GARE  phase 4</t>
  </si>
  <si>
    <t xml:space="preserve">ZAC PANTIN  GARE (phases 1b ,2 et 3) </t>
  </si>
  <si>
    <t>rue de Nancy</t>
  </si>
  <si>
    <t xml:space="preserve"> route de saint leu</t>
  </si>
  <si>
    <t xml:space="preserve">Les  Cathedrales du  rail </t>
  </si>
  <si>
    <t xml:space="preserve">ZAC VITRY GARE </t>
  </si>
  <si>
    <t>BRAY ET LU  TAB et terrain ex show room</t>
  </si>
  <si>
    <t>Part de logement sociaux sur l'opération</t>
  </si>
  <si>
    <t>Implantation de pension de famille (oui / non)</t>
  </si>
  <si>
    <t>NC</t>
  </si>
  <si>
    <t>N</t>
  </si>
  <si>
    <t>2025/2026</t>
  </si>
  <si>
    <t>2024/2025</t>
  </si>
  <si>
    <t>120 logements ICF Habitat</t>
  </si>
  <si>
    <t>2028/2029</t>
  </si>
  <si>
    <t>24 logements ICF Habitat : 4 PLAI, 4 PLUS, 4 PLS et 12 LLI</t>
  </si>
  <si>
    <t>177 logements ICF Habitat : Lot G : 75 logements familiaux LLS  (dont 30 % de PLAI) + 24 LLI / Pour le lot H : un FJT de 59 PLAI + 19 logements inclusifs PLUS (sénior)</t>
  </si>
  <si>
    <t>39 Logements sociaux ( dont 30 PLS et 9 PLUS) et 45 logements intermédiaires ICF HABITAT</t>
  </si>
  <si>
    <t>46  logements sociaux (23 PLUS, 14 PLAI et 9 PLS) et 34 intermédiaires ICF Habitat</t>
  </si>
  <si>
    <t>40 logements sociaux ICF Habitat</t>
  </si>
  <si>
    <t>A Determiner</t>
  </si>
  <si>
    <t>45 logements ICF Habitat : 31 PLUS et 14 PLAI (30 %) dont une partie sur le foncier ferroviaire</t>
  </si>
  <si>
    <t>A Déterminer</t>
  </si>
  <si>
    <t>211 logements ICF Habitat :  1 Foyer Jeunes Travailleurs de 135 unités ( 100 % PLAI) et 76 logements familiaux (dont 30 % de PLAI)</t>
  </si>
  <si>
    <t>A déterminer</t>
  </si>
  <si>
    <t>164 logements sociaux ICF Habitat : Lots L2 et L7 financés en 2020 pour 136 LLS (dont 30 % de PLAI) et lot L6 en 2021 pour 28 LLS (dont  28 % de PLAI). 
41 logements LLI ICF Habitat : lot L5 en 2021</t>
  </si>
  <si>
    <t>-</t>
  </si>
  <si>
    <t>Marque d'interêt d'ICF</t>
  </si>
  <si>
    <t>DPT</t>
  </si>
  <si>
    <t>Catégorie de logements sociaux produits (PLAI, PLUS, PLS)</t>
  </si>
  <si>
    <t>Dates de production (début du chantier et mise à disposition)</t>
  </si>
  <si>
    <r>
      <t>Taux LLS de la commune si soumise SRU (1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janvier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</si>
</sst>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0.00\ %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4" fillId="0" borderId="0"/>
    <xf numFmtId="44" fontId="5" fillId="0" borderId="0" applyFont="0" applyFill="0" applyBorder="0" applyAlignment="0" applyProtection="0"/>
    <xf numFmtId="0" fontId="3" fillId="0" borderId="0"/>
    <xf numFmtId="164" fontId="6" fillId="0" borderId="0" applyFont="0" applyFill="0" applyBorder="0" applyAlignment="0" applyProtection="0"/>
    <xf numFmtId="0" fontId="5" fillId="0" borderId="0"/>
    <xf numFmtId="0" fontId="7" fillId="0" borderId="0"/>
    <xf numFmtId="9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0" fontId="8" fillId="0" borderId="0"/>
    <xf numFmtId="0" fontId="2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9" fontId="0" fillId="3" borderId="1" xfId="29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165" fontId="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9" fontId="0" fillId="3" borderId="2" xfId="29" applyFont="1" applyFill="1" applyBorder="1" applyAlignment="1">
      <alignment horizontal="center" vertical="center" wrapText="1"/>
    </xf>
  </cellXfs>
  <cellStyles count="30">
    <cellStyle name="Euro" xfId="2"/>
    <cellStyle name="Euro 2" xfId="15"/>
    <cellStyle name="Euro 3" xfId="8"/>
    <cellStyle name="Milliers 2" xfId="4"/>
    <cellStyle name="Milliers 2 2" xfId="13"/>
    <cellStyle name="Milliers 2 3" xfId="20"/>
    <cellStyle name="Milliers 2 3 2" xfId="22"/>
    <cellStyle name="Normal" xfId="0" builtinId="0"/>
    <cellStyle name="Normal 2" xfId="1"/>
    <cellStyle name="Normal 2 2" xfId="12"/>
    <cellStyle name="Normal 2 3" xfId="18"/>
    <cellStyle name="Normal 2 3 2" xfId="24"/>
    <cellStyle name="Normal 3" xfId="3"/>
    <cellStyle name="Normal 3 2" xfId="5"/>
    <cellStyle name="Normal 3 2 2" xfId="17"/>
    <cellStyle name="Normal 3 2 3" xfId="10"/>
    <cellStyle name="Normal 3 3" xfId="11"/>
    <cellStyle name="Normal 3 3 2" xfId="26"/>
    <cellStyle name="Normal 3 4" xfId="16"/>
    <cellStyle name="Normal 3 4 2" xfId="27"/>
    <cellStyle name="Normal 3 5" xfId="19"/>
    <cellStyle name="Normal 3 5 2" xfId="28"/>
    <cellStyle name="Normal 3 6" xfId="9"/>
    <cellStyle name="Normal 3 7" xfId="25"/>
    <cellStyle name="Normal 4_Tableau de cession 2013" xfId="6"/>
    <cellStyle name="Pourcentage" xfId="29" builtinId="5"/>
    <cellStyle name="Pourcentage 2" xfId="7"/>
    <cellStyle name="Pourcentage 2 2" xfId="14"/>
    <cellStyle name="Pourcentage 2 3" xfId="21"/>
    <cellStyle name="Pourcentage 2 3 2" xfId="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FFFF99"/>
      <color rgb="FF33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zoomScale="70" zoomScaleNormal="70" workbookViewId="0">
      <selection activeCell="K1" sqref="K1:K1048576"/>
    </sheetView>
  </sheetViews>
  <sheetFormatPr baseColWidth="10" defaultColWidth="11.42578125" defaultRowHeight="12.75" x14ac:dyDescent="0.2"/>
  <cols>
    <col min="1" max="1" width="6.42578125" style="3" bestFit="1" customWidth="1"/>
    <col min="2" max="2" width="26.7109375" style="3" bestFit="1" customWidth="1"/>
    <col min="3" max="3" width="28.140625" style="3" bestFit="1" customWidth="1"/>
    <col min="4" max="4" width="13.5703125" style="3" customWidth="1"/>
    <col min="5" max="5" width="23.85546875" style="3" bestFit="1" customWidth="1"/>
    <col min="6" max="6" width="13.140625" style="3" bestFit="1" customWidth="1"/>
    <col min="7" max="7" width="19.140625" style="3" bestFit="1" customWidth="1"/>
    <col min="8" max="8" width="19.7109375" style="3" bestFit="1" customWidth="1"/>
    <col min="9" max="9" width="37.5703125" style="3" customWidth="1"/>
    <col min="10" max="10" width="18" style="3" customWidth="1"/>
    <col min="11" max="11" width="22.28515625" style="3" customWidth="1"/>
    <col min="12" max="12" width="17.7109375" style="3" customWidth="1"/>
    <col min="13" max="13" width="21.42578125" style="3" customWidth="1"/>
    <col min="14" max="16384" width="11.42578125" style="3"/>
  </cols>
  <sheetData>
    <row r="1" spans="1:13" ht="54" customHeight="1" x14ac:dyDescent="0.2">
      <c r="A1" s="2" t="s">
        <v>94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73</v>
      </c>
      <c r="I1" s="2" t="s">
        <v>95</v>
      </c>
      <c r="J1" s="2" t="s">
        <v>74</v>
      </c>
      <c r="K1" s="2" t="s">
        <v>97</v>
      </c>
      <c r="L1" s="2" t="s">
        <v>6</v>
      </c>
      <c r="M1" s="2" t="s">
        <v>96</v>
      </c>
    </row>
    <row r="2" spans="1:13" s="1" customFormat="1" x14ac:dyDescent="0.2">
      <c r="A2" s="4">
        <v>75</v>
      </c>
      <c r="B2" s="4" t="s">
        <v>9</v>
      </c>
      <c r="C2" s="4" t="s">
        <v>10</v>
      </c>
      <c r="D2" s="4">
        <v>736</v>
      </c>
      <c r="E2" s="4" t="s">
        <v>8</v>
      </c>
      <c r="F2" s="4">
        <v>61</v>
      </c>
      <c r="G2" s="4">
        <v>0</v>
      </c>
      <c r="H2" s="5">
        <f>G2/F2</f>
        <v>0</v>
      </c>
      <c r="I2" s="4"/>
      <c r="J2" s="4" t="s">
        <v>76</v>
      </c>
      <c r="K2" s="5">
        <v>0.214</v>
      </c>
      <c r="L2" s="4">
        <v>2022</v>
      </c>
      <c r="M2" s="4" t="s">
        <v>75</v>
      </c>
    </row>
    <row r="3" spans="1:13" ht="63.75" x14ac:dyDescent="0.2">
      <c r="A3" s="4">
        <v>75</v>
      </c>
      <c r="B3" s="4" t="s">
        <v>9</v>
      </c>
      <c r="C3" s="4" t="s">
        <v>18</v>
      </c>
      <c r="D3" s="6">
        <v>35174</v>
      </c>
      <c r="E3" s="4" t="s">
        <v>55</v>
      </c>
      <c r="F3" s="7">
        <v>370</v>
      </c>
      <c r="G3" s="7">
        <v>222</v>
      </c>
      <c r="H3" s="5">
        <f>G3/F3</f>
        <v>0.6</v>
      </c>
      <c r="I3" s="7" t="s">
        <v>82</v>
      </c>
      <c r="J3" s="7" t="s">
        <v>76</v>
      </c>
      <c r="K3" s="5">
        <v>0.214</v>
      </c>
      <c r="L3" s="4">
        <v>2021</v>
      </c>
      <c r="M3" s="4" t="s">
        <v>77</v>
      </c>
    </row>
    <row r="4" spans="1:13" ht="38.25" x14ac:dyDescent="0.2">
      <c r="A4" s="4">
        <v>75</v>
      </c>
      <c r="B4" s="4" t="s">
        <v>9</v>
      </c>
      <c r="C4" s="4" t="s">
        <v>41</v>
      </c>
      <c r="D4" s="6">
        <v>1072</v>
      </c>
      <c r="E4" s="4" t="s">
        <v>8</v>
      </c>
      <c r="F4" s="4">
        <v>84</v>
      </c>
      <c r="G4" s="4">
        <v>39</v>
      </c>
      <c r="H4" s="5">
        <f>G4/F4</f>
        <v>0.4642857142857143</v>
      </c>
      <c r="I4" s="4" t="s">
        <v>83</v>
      </c>
      <c r="J4" s="4" t="s">
        <v>76</v>
      </c>
      <c r="K4" s="5">
        <v>0.214</v>
      </c>
      <c r="L4" s="4">
        <v>2022</v>
      </c>
      <c r="M4" s="4" t="s">
        <v>78</v>
      </c>
    </row>
    <row r="5" spans="1:13" s="8" customFormat="1" ht="76.5" x14ac:dyDescent="0.2">
      <c r="A5" s="4">
        <v>75</v>
      </c>
      <c r="B5" s="4" t="s">
        <v>9</v>
      </c>
      <c r="C5" s="4" t="s">
        <v>45</v>
      </c>
      <c r="D5" s="6">
        <v>26220</v>
      </c>
      <c r="E5" s="4" t="s">
        <v>46</v>
      </c>
      <c r="F5" s="7">
        <v>322</v>
      </c>
      <c r="G5" s="7">
        <v>164</v>
      </c>
      <c r="H5" s="5">
        <v>0.6</v>
      </c>
      <c r="I5" s="7" t="s">
        <v>91</v>
      </c>
      <c r="J5" s="7" t="s">
        <v>76</v>
      </c>
      <c r="K5" s="5">
        <v>0.214</v>
      </c>
      <c r="L5" s="4">
        <v>2022</v>
      </c>
      <c r="M5" s="4" t="s">
        <v>77</v>
      </c>
    </row>
    <row r="6" spans="1:13" s="9" customFormat="1" ht="51" x14ac:dyDescent="0.2">
      <c r="A6" s="4">
        <v>75</v>
      </c>
      <c r="B6" s="4" t="s">
        <v>9</v>
      </c>
      <c r="C6" s="4" t="s">
        <v>51</v>
      </c>
      <c r="D6" s="6">
        <v>36917.1</v>
      </c>
      <c r="E6" s="4" t="s">
        <v>15</v>
      </c>
      <c r="F6" s="4">
        <v>400</v>
      </c>
      <c r="G6" s="4">
        <v>211</v>
      </c>
      <c r="H6" s="5">
        <v>0.52</v>
      </c>
      <c r="I6" s="4" t="s">
        <v>89</v>
      </c>
      <c r="J6" s="4" t="s">
        <v>76</v>
      </c>
      <c r="K6" s="5">
        <v>0.214</v>
      </c>
      <c r="L6" s="4">
        <v>2023</v>
      </c>
      <c r="M6" s="4" t="s">
        <v>77</v>
      </c>
    </row>
    <row r="7" spans="1:13" s="1" customFormat="1" ht="25.5" x14ac:dyDescent="0.2">
      <c r="A7" s="4">
        <v>75</v>
      </c>
      <c r="B7" s="4" t="s">
        <v>9</v>
      </c>
      <c r="C7" s="4" t="s">
        <v>11</v>
      </c>
      <c r="D7" s="6">
        <v>6109</v>
      </c>
      <c r="E7" s="4" t="s">
        <v>8</v>
      </c>
      <c r="F7" s="4">
        <v>223</v>
      </c>
      <c r="G7" s="4">
        <v>223</v>
      </c>
      <c r="H7" s="5">
        <f t="shared" ref="H7:H13" si="0">G7/F7</f>
        <v>1</v>
      </c>
      <c r="I7" s="4"/>
      <c r="J7" s="4" t="s">
        <v>76</v>
      </c>
      <c r="K7" s="5">
        <v>0.214</v>
      </c>
      <c r="L7" s="4">
        <v>2024</v>
      </c>
      <c r="M7" s="4" t="s">
        <v>75</v>
      </c>
    </row>
    <row r="8" spans="1:13" s="1" customFormat="1" ht="25.5" x14ac:dyDescent="0.2">
      <c r="A8" s="4">
        <v>75</v>
      </c>
      <c r="B8" s="4" t="s">
        <v>9</v>
      </c>
      <c r="C8" s="4" t="s">
        <v>50</v>
      </c>
      <c r="D8" s="6">
        <v>45280</v>
      </c>
      <c r="E8" s="4" t="s">
        <v>12</v>
      </c>
      <c r="F8" s="4">
        <v>500</v>
      </c>
      <c r="G8" s="4">
        <v>250</v>
      </c>
      <c r="H8" s="5">
        <f t="shared" si="0"/>
        <v>0.5</v>
      </c>
      <c r="I8" s="4"/>
      <c r="J8" s="4" t="s">
        <v>76</v>
      </c>
      <c r="K8" s="5">
        <v>0.214</v>
      </c>
      <c r="L8" s="4">
        <v>2024</v>
      </c>
      <c r="M8" s="4" t="s">
        <v>75</v>
      </c>
    </row>
    <row r="9" spans="1:13" ht="25.5" x14ac:dyDescent="0.2">
      <c r="A9" s="4">
        <v>75</v>
      </c>
      <c r="B9" s="4" t="s">
        <v>9</v>
      </c>
      <c r="C9" s="4" t="s">
        <v>19</v>
      </c>
      <c r="D9" s="6">
        <v>8154.4</v>
      </c>
      <c r="E9" s="4" t="s">
        <v>12</v>
      </c>
      <c r="F9" s="4">
        <v>90</v>
      </c>
      <c r="G9" s="4">
        <v>54</v>
      </c>
      <c r="H9" s="5">
        <f t="shared" si="0"/>
        <v>0.6</v>
      </c>
      <c r="I9" s="4"/>
      <c r="J9" s="4" t="s">
        <v>76</v>
      </c>
      <c r="K9" s="5">
        <v>0.214</v>
      </c>
      <c r="L9" s="4">
        <v>2025</v>
      </c>
      <c r="M9" s="4" t="s">
        <v>75</v>
      </c>
    </row>
    <row r="10" spans="1:13" ht="84.75" customHeight="1" x14ac:dyDescent="0.2">
      <c r="A10" s="4">
        <v>77</v>
      </c>
      <c r="B10" s="4" t="s">
        <v>25</v>
      </c>
      <c r="C10" s="4" t="s">
        <v>26</v>
      </c>
      <c r="D10" s="6">
        <v>12417</v>
      </c>
      <c r="E10" s="4" t="s">
        <v>8</v>
      </c>
      <c r="F10" s="4">
        <v>150</v>
      </c>
      <c r="G10" s="4">
        <v>70</v>
      </c>
      <c r="H10" s="5">
        <f t="shared" si="0"/>
        <v>0.46666666666666667</v>
      </c>
      <c r="I10" s="4"/>
      <c r="J10" s="4" t="s">
        <v>76</v>
      </c>
      <c r="K10" s="14"/>
      <c r="L10" s="4">
        <v>2025</v>
      </c>
      <c r="M10" s="4" t="s">
        <v>75</v>
      </c>
    </row>
    <row r="11" spans="1:13" s="1" customFormat="1" ht="38.25" x14ac:dyDescent="0.2">
      <c r="A11" s="4">
        <v>78</v>
      </c>
      <c r="B11" s="4" t="s">
        <v>39</v>
      </c>
      <c r="C11" s="4" t="s">
        <v>61</v>
      </c>
      <c r="D11" s="6">
        <v>3975</v>
      </c>
      <c r="E11" s="4" t="s">
        <v>8</v>
      </c>
      <c r="F11" s="7">
        <v>35</v>
      </c>
      <c r="G11" s="7">
        <v>12</v>
      </c>
      <c r="H11" s="5">
        <f t="shared" si="0"/>
        <v>0.34285714285714286</v>
      </c>
      <c r="I11" s="7" t="s">
        <v>87</v>
      </c>
      <c r="J11" s="7" t="s">
        <v>76</v>
      </c>
      <c r="K11" s="5">
        <v>0.27900000000000003</v>
      </c>
      <c r="L11" s="4">
        <v>2021</v>
      </c>
      <c r="M11" s="4" t="s">
        <v>78</v>
      </c>
    </row>
    <row r="12" spans="1:13" s="1" customFormat="1" x14ac:dyDescent="0.2">
      <c r="A12" s="4">
        <v>78</v>
      </c>
      <c r="B12" s="4" t="s">
        <v>37</v>
      </c>
      <c r="C12" s="4" t="s">
        <v>60</v>
      </c>
      <c r="D12" s="6">
        <v>12327</v>
      </c>
      <c r="E12" s="4" t="s">
        <v>59</v>
      </c>
      <c r="F12" s="4">
        <v>194</v>
      </c>
      <c r="G12" s="4">
        <v>55</v>
      </c>
      <c r="H12" s="5">
        <f t="shared" si="0"/>
        <v>0.28350515463917525</v>
      </c>
      <c r="I12" s="4"/>
      <c r="J12" s="4" t="s">
        <v>76</v>
      </c>
      <c r="K12" s="5">
        <v>0.32200000000000001</v>
      </c>
      <c r="L12" s="4">
        <v>2022</v>
      </c>
      <c r="M12" s="4" t="s">
        <v>75</v>
      </c>
    </row>
    <row r="13" spans="1:13" s="1" customFormat="1" ht="25.5" x14ac:dyDescent="0.2">
      <c r="A13" s="4">
        <v>78</v>
      </c>
      <c r="B13" s="4" t="s">
        <v>48</v>
      </c>
      <c r="C13" s="4" t="s">
        <v>49</v>
      </c>
      <c r="D13" s="6">
        <v>2095</v>
      </c>
      <c r="E13" s="4" t="s">
        <v>15</v>
      </c>
      <c r="F13" s="4">
        <v>80</v>
      </c>
      <c r="G13" s="4">
        <v>46</v>
      </c>
      <c r="H13" s="5">
        <f t="shared" si="0"/>
        <v>0.57499999999999996</v>
      </c>
      <c r="I13" s="4" t="s">
        <v>84</v>
      </c>
      <c r="J13" s="4" t="s">
        <v>76</v>
      </c>
      <c r="K13" s="5">
        <v>0.171351885859585</v>
      </c>
      <c r="L13" s="4">
        <v>2022</v>
      </c>
      <c r="M13" s="4" t="s">
        <v>78</v>
      </c>
    </row>
    <row r="14" spans="1:13" x14ac:dyDescent="0.2">
      <c r="A14" s="4">
        <v>78</v>
      </c>
      <c r="B14" s="4" t="s">
        <v>20</v>
      </c>
      <c r="C14" s="4" t="s">
        <v>21</v>
      </c>
      <c r="D14" s="6">
        <v>9300</v>
      </c>
      <c r="E14" s="4" t="s">
        <v>8</v>
      </c>
      <c r="F14" s="4" t="s">
        <v>88</v>
      </c>
      <c r="G14" s="4" t="s">
        <v>86</v>
      </c>
      <c r="H14" s="5" t="s">
        <v>90</v>
      </c>
      <c r="I14" s="4"/>
      <c r="J14" s="4" t="s">
        <v>76</v>
      </c>
      <c r="K14" s="5">
        <v>0.39337246270481802</v>
      </c>
      <c r="L14" s="4">
        <v>2023</v>
      </c>
      <c r="M14" s="4" t="s">
        <v>75</v>
      </c>
    </row>
    <row r="15" spans="1:13" ht="25.5" x14ac:dyDescent="0.2">
      <c r="A15" s="4">
        <v>78</v>
      </c>
      <c r="B15" s="4" t="s">
        <v>35</v>
      </c>
      <c r="C15" s="4" t="s">
        <v>36</v>
      </c>
      <c r="D15" s="6">
        <v>6160</v>
      </c>
      <c r="E15" s="4" t="s">
        <v>8</v>
      </c>
      <c r="F15" s="4">
        <v>40</v>
      </c>
      <c r="G15" s="4">
        <v>10</v>
      </c>
      <c r="H15" s="5">
        <f>G15/F15</f>
        <v>0.25</v>
      </c>
      <c r="I15" s="4"/>
      <c r="J15" s="4" t="s">
        <v>76</v>
      </c>
      <c r="K15" s="5">
        <v>0.106255355612682</v>
      </c>
      <c r="L15" s="4">
        <v>2024</v>
      </c>
      <c r="M15" s="4" t="s">
        <v>75</v>
      </c>
    </row>
    <row r="16" spans="1:13" ht="102" customHeight="1" x14ac:dyDescent="0.2">
      <c r="A16" s="4">
        <v>78</v>
      </c>
      <c r="B16" s="4" t="s">
        <v>27</v>
      </c>
      <c r="C16" s="4" t="s">
        <v>28</v>
      </c>
      <c r="D16" s="6">
        <v>4482.4399999999996</v>
      </c>
      <c r="E16" s="4" t="s">
        <v>8</v>
      </c>
      <c r="F16" s="4">
        <v>31</v>
      </c>
      <c r="G16" s="4" t="s">
        <v>88</v>
      </c>
      <c r="H16" s="5" t="s">
        <v>90</v>
      </c>
      <c r="I16" s="4" t="s">
        <v>93</v>
      </c>
      <c r="J16" s="4" t="s">
        <v>76</v>
      </c>
      <c r="K16" s="14"/>
      <c r="L16" s="4">
        <v>2025</v>
      </c>
      <c r="M16" s="4" t="s">
        <v>75</v>
      </c>
    </row>
    <row r="17" spans="1:13" x14ac:dyDescent="0.2">
      <c r="A17" s="4">
        <v>78</v>
      </c>
      <c r="B17" s="4" t="s">
        <v>38</v>
      </c>
      <c r="C17" s="4" t="s">
        <v>62</v>
      </c>
      <c r="D17" s="6">
        <v>7900</v>
      </c>
      <c r="E17" s="4" t="s">
        <v>8</v>
      </c>
      <c r="F17" s="4">
        <v>120</v>
      </c>
      <c r="G17" s="4">
        <v>24</v>
      </c>
      <c r="H17" s="5">
        <f t="shared" ref="H17:H24" si="1">G17/F17</f>
        <v>0.2</v>
      </c>
      <c r="I17" s="4" t="s">
        <v>93</v>
      </c>
      <c r="J17" s="4" t="s">
        <v>76</v>
      </c>
      <c r="K17" s="5">
        <v>0.26287793952967498</v>
      </c>
      <c r="L17" s="4">
        <v>2025</v>
      </c>
      <c r="M17" s="4" t="s">
        <v>75</v>
      </c>
    </row>
    <row r="18" spans="1:13" ht="86.25" customHeight="1" x14ac:dyDescent="0.2">
      <c r="A18" s="4">
        <v>91</v>
      </c>
      <c r="B18" s="4" t="s">
        <v>63</v>
      </c>
      <c r="C18" s="4" t="s">
        <v>42</v>
      </c>
      <c r="D18" s="6">
        <v>12000</v>
      </c>
      <c r="E18" s="4" t="s">
        <v>8</v>
      </c>
      <c r="F18" s="4">
        <v>60</v>
      </c>
      <c r="G18" s="4">
        <v>30</v>
      </c>
      <c r="H18" s="5">
        <f t="shared" si="1"/>
        <v>0.5</v>
      </c>
      <c r="I18" s="4" t="s">
        <v>93</v>
      </c>
      <c r="J18" s="4" t="s">
        <v>76</v>
      </c>
      <c r="K18" s="14"/>
      <c r="L18" s="4">
        <v>2025</v>
      </c>
      <c r="M18" s="4" t="s">
        <v>75</v>
      </c>
    </row>
    <row r="19" spans="1:13" ht="25.5" x14ac:dyDescent="0.2">
      <c r="A19" s="4">
        <v>92</v>
      </c>
      <c r="B19" s="4" t="s">
        <v>16</v>
      </c>
      <c r="C19" s="4" t="s">
        <v>64</v>
      </c>
      <c r="D19" s="6">
        <v>35591</v>
      </c>
      <c r="E19" s="4" t="s">
        <v>55</v>
      </c>
      <c r="F19" s="4">
        <v>840</v>
      </c>
      <c r="G19" s="4">
        <v>272</v>
      </c>
      <c r="H19" s="5">
        <f t="shared" si="1"/>
        <v>0.32380952380952382</v>
      </c>
      <c r="I19" s="4" t="s">
        <v>93</v>
      </c>
      <c r="J19" s="4" t="s">
        <v>76</v>
      </c>
      <c r="K19" s="10">
        <v>0.55300000000000005</v>
      </c>
      <c r="L19" s="4">
        <v>2021</v>
      </c>
      <c r="M19" s="4" t="s">
        <v>75</v>
      </c>
    </row>
    <row r="20" spans="1:13" ht="25.5" x14ac:dyDescent="0.2">
      <c r="A20" s="4">
        <v>92</v>
      </c>
      <c r="B20" s="4" t="s">
        <v>16</v>
      </c>
      <c r="C20" s="4" t="s">
        <v>65</v>
      </c>
      <c r="D20" s="6">
        <v>6047</v>
      </c>
      <c r="E20" s="4" t="s">
        <v>17</v>
      </c>
      <c r="F20" s="4">
        <v>77</v>
      </c>
      <c r="G20" s="4">
        <v>30</v>
      </c>
      <c r="H20" s="5">
        <f t="shared" si="1"/>
        <v>0.38961038961038963</v>
      </c>
      <c r="I20" s="4" t="s">
        <v>93</v>
      </c>
      <c r="J20" s="4" t="s">
        <v>76</v>
      </c>
      <c r="K20" s="10">
        <v>0.55300000000000005</v>
      </c>
      <c r="L20" s="4">
        <v>2022</v>
      </c>
      <c r="M20" s="4" t="s">
        <v>75</v>
      </c>
    </row>
    <row r="21" spans="1:13" ht="25.5" x14ac:dyDescent="0.2">
      <c r="A21" s="4">
        <v>93</v>
      </c>
      <c r="B21" s="4" t="s">
        <v>22</v>
      </c>
      <c r="C21" s="4" t="s">
        <v>67</v>
      </c>
      <c r="D21" s="6">
        <v>109288</v>
      </c>
      <c r="E21" s="6" t="s">
        <v>56</v>
      </c>
      <c r="F21" s="6">
        <v>1106</v>
      </c>
      <c r="G21" s="4">
        <v>364</v>
      </c>
      <c r="H21" s="5">
        <f t="shared" si="1"/>
        <v>0.32911392405063289</v>
      </c>
      <c r="I21" s="4" t="s">
        <v>79</v>
      </c>
      <c r="J21" s="4" t="s">
        <v>76</v>
      </c>
      <c r="K21" s="5">
        <v>0.38100000000000001</v>
      </c>
      <c r="L21" s="4">
        <v>2021</v>
      </c>
      <c r="M21" s="4" t="s">
        <v>80</v>
      </c>
    </row>
    <row r="22" spans="1:13" x14ac:dyDescent="0.2">
      <c r="A22" s="4">
        <v>93</v>
      </c>
      <c r="B22" s="4" t="s">
        <v>22</v>
      </c>
      <c r="C22" s="4" t="s">
        <v>66</v>
      </c>
      <c r="D22" s="6">
        <v>44238</v>
      </c>
      <c r="E22" s="4" t="s">
        <v>55</v>
      </c>
      <c r="F22" s="4">
        <v>185</v>
      </c>
      <c r="G22" s="4">
        <v>61</v>
      </c>
      <c r="H22" s="5">
        <f t="shared" si="1"/>
        <v>0.32972972972972975</v>
      </c>
      <c r="I22" s="4"/>
      <c r="J22" s="4" t="s">
        <v>76</v>
      </c>
      <c r="K22" s="10">
        <v>0.38100000000000001</v>
      </c>
      <c r="L22" s="4">
        <v>2023</v>
      </c>
      <c r="M22" s="4" t="s">
        <v>75</v>
      </c>
    </row>
    <row r="23" spans="1:13" ht="25.5" x14ac:dyDescent="0.2">
      <c r="A23" s="4">
        <v>93</v>
      </c>
      <c r="B23" s="4" t="s">
        <v>23</v>
      </c>
      <c r="C23" s="4" t="s">
        <v>24</v>
      </c>
      <c r="D23" s="6">
        <v>17692</v>
      </c>
      <c r="E23" s="4" t="s">
        <v>55</v>
      </c>
      <c r="F23" s="4">
        <v>370</v>
      </c>
      <c r="G23" s="4">
        <v>74</v>
      </c>
      <c r="H23" s="5">
        <f t="shared" si="1"/>
        <v>0.2</v>
      </c>
      <c r="I23" s="4"/>
      <c r="J23" s="4" t="s">
        <v>76</v>
      </c>
      <c r="K23" s="10">
        <v>0.432</v>
      </c>
      <c r="L23" s="4">
        <v>2021</v>
      </c>
      <c r="M23" s="4" t="s">
        <v>75</v>
      </c>
    </row>
    <row r="24" spans="1:13" x14ac:dyDescent="0.2">
      <c r="A24" s="4">
        <v>93</v>
      </c>
      <c r="B24" s="4" t="s">
        <v>32</v>
      </c>
      <c r="C24" s="4" t="s">
        <v>68</v>
      </c>
      <c r="D24" s="6">
        <v>9417</v>
      </c>
      <c r="E24" s="4" t="s">
        <v>8</v>
      </c>
      <c r="F24" s="4">
        <v>40</v>
      </c>
      <c r="G24" s="4">
        <v>20</v>
      </c>
      <c r="H24" s="5">
        <f t="shared" si="1"/>
        <v>0.5</v>
      </c>
      <c r="I24" s="4"/>
      <c r="J24" s="4" t="s">
        <v>76</v>
      </c>
      <c r="K24" s="5">
        <v>0.34761421319796898</v>
      </c>
      <c r="L24" s="4">
        <v>2024</v>
      </c>
      <c r="M24" s="4" t="s">
        <v>75</v>
      </c>
    </row>
    <row r="25" spans="1:13" x14ac:dyDescent="0.2">
      <c r="A25" s="4">
        <v>93</v>
      </c>
      <c r="B25" s="4" t="s">
        <v>32</v>
      </c>
      <c r="C25" s="4" t="s">
        <v>69</v>
      </c>
      <c r="D25" s="6">
        <v>11600</v>
      </c>
      <c r="E25" s="4" t="s">
        <v>8</v>
      </c>
      <c r="F25" s="4" t="s">
        <v>88</v>
      </c>
      <c r="G25" s="4" t="s">
        <v>88</v>
      </c>
      <c r="H25" s="5" t="s">
        <v>90</v>
      </c>
      <c r="I25" s="4"/>
      <c r="J25" s="4" t="s">
        <v>76</v>
      </c>
      <c r="K25" s="5">
        <v>0.34761421319796898</v>
      </c>
      <c r="L25" s="4">
        <v>2024</v>
      </c>
      <c r="M25" s="4" t="s">
        <v>75</v>
      </c>
    </row>
    <row r="26" spans="1:13" x14ac:dyDescent="0.2">
      <c r="A26" s="4">
        <v>93</v>
      </c>
      <c r="B26" s="4" t="s">
        <v>58</v>
      </c>
      <c r="C26" s="4" t="s">
        <v>70</v>
      </c>
      <c r="D26" s="6">
        <v>26892</v>
      </c>
      <c r="E26" s="4" t="s">
        <v>15</v>
      </c>
      <c r="F26" s="4">
        <v>650</v>
      </c>
      <c r="G26" s="4">
        <v>130</v>
      </c>
      <c r="H26" s="5">
        <f t="shared" ref="H26:H31" si="2">G26/F26</f>
        <v>0.2</v>
      </c>
      <c r="I26" s="4"/>
      <c r="J26" s="4" t="s">
        <v>76</v>
      </c>
      <c r="K26" s="5">
        <v>0.52425394368441403</v>
      </c>
      <c r="L26" s="4">
        <v>2025</v>
      </c>
      <c r="M26" s="4" t="s">
        <v>75</v>
      </c>
    </row>
    <row r="27" spans="1:13" x14ac:dyDescent="0.2">
      <c r="A27" s="4">
        <v>94</v>
      </c>
      <c r="B27" s="4" t="s">
        <v>7</v>
      </c>
      <c r="C27" s="4" t="s">
        <v>71</v>
      </c>
      <c r="D27" s="6">
        <v>16119</v>
      </c>
      <c r="E27" s="4" t="s">
        <v>53</v>
      </c>
      <c r="F27" s="4">
        <v>70</v>
      </c>
      <c r="G27" s="4">
        <v>40</v>
      </c>
      <c r="H27" s="5">
        <f t="shared" si="2"/>
        <v>0.5714285714285714</v>
      </c>
      <c r="I27" s="4"/>
      <c r="J27" s="4" t="s">
        <v>76</v>
      </c>
      <c r="K27" s="10">
        <v>0.38800000000000001</v>
      </c>
      <c r="L27" s="4">
        <v>2021</v>
      </c>
      <c r="M27" s="4" t="s">
        <v>75</v>
      </c>
    </row>
    <row r="28" spans="1:13" x14ac:dyDescent="0.2">
      <c r="A28" s="4">
        <v>94</v>
      </c>
      <c r="B28" s="4" t="s">
        <v>43</v>
      </c>
      <c r="C28" s="4" t="s">
        <v>44</v>
      </c>
      <c r="D28" s="4">
        <v>565</v>
      </c>
      <c r="E28" s="4" t="s">
        <v>8</v>
      </c>
      <c r="F28" s="4">
        <v>18</v>
      </c>
      <c r="G28" s="4">
        <v>6</v>
      </c>
      <c r="H28" s="5">
        <f t="shared" si="2"/>
        <v>0.33333333333333331</v>
      </c>
      <c r="I28" s="4"/>
      <c r="J28" s="4" t="s">
        <v>76</v>
      </c>
      <c r="K28" s="11" t="s">
        <v>92</v>
      </c>
      <c r="L28" s="4">
        <v>2021</v>
      </c>
      <c r="M28" s="4" t="s">
        <v>75</v>
      </c>
    </row>
    <row r="29" spans="1:13" ht="25.5" x14ac:dyDescent="0.2">
      <c r="A29" s="4">
        <v>94</v>
      </c>
      <c r="B29" s="4" t="s">
        <v>33</v>
      </c>
      <c r="C29" s="4" t="s">
        <v>34</v>
      </c>
      <c r="D29" s="6">
        <v>4000</v>
      </c>
      <c r="E29" s="4" t="s">
        <v>8</v>
      </c>
      <c r="F29" s="4">
        <v>96</v>
      </c>
      <c r="G29" s="4">
        <v>40</v>
      </c>
      <c r="H29" s="5">
        <f t="shared" si="2"/>
        <v>0.41666666666666669</v>
      </c>
      <c r="I29" s="4" t="s">
        <v>85</v>
      </c>
      <c r="J29" s="4" t="s">
        <v>76</v>
      </c>
      <c r="K29" s="5">
        <v>8.8052496169745295E-2</v>
      </c>
      <c r="L29" s="4">
        <v>2023</v>
      </c>
      <c r="M29" s="4">
        <v>2025</v>
      </c>
    </row>
    <row r="30" spans="1:13" ht="25.5" x14ac:dyDescent="0.2">
      <c r="A30" s="4">
        <v>95</v>
      </c>
      <c r="B30" s="4" t="s">
        <v>40</v>
      </c>
      <c r="C30" s="4" t="s">
        <v>47</v>
      </c>
      <c r="D30" s="6">
        <v>1122</v>
      </c>
      <c r="E30" s="4" t="s">
        <v>13</v>
      </c>
      <c r="F30" s="4">
        <v>24</v>
      </c>
      <c r="G30" s="4">
        <v>24</v>
      </c>
      <c r="H30" s="5">
        <f t="shared" si="2"/>
        <v>1</v>
      </c>
      <c r="I30" s="4" t="s">
        <v>81</v>
      </c>
      <c r="J30" s="4" t="s">
        <v>76</v>
      </c>
      <c r="K30" s="5">
        <v>0.323306595365419</v>
      </c>
      <c r="L30" s="4">
        <v>2022</v>
      </c>
      <c r="M30" s="4">
        <v>2024</v>
      </c>
    </row>
    <row r="31" spans="1:13" ht="25.5" x14ac:dyDescent="0.2">
      <c r="A31" s="4">
        <v>95</v>
      </c>
      <c r="B31" s="4" t="s">
        <v>30</v>
      </c>
      <c r="C31" s="4" t="s">
        <v>31</v>
      </c>
      <c r="D31" s="6">
        <v>7592</v>
      </c>
      <c r="E31" s="4" t="s">
        <v>57</v>
      </c>
      <c r="F31" s="4">
        <v>173</v>
      </c>
      <c r="G31" s="4">
        <v>84</v>
      </c>
      <c r="H31" s="5">
        <f t="shared" si="2"/>
        <v>0.48554913294797686</v>
      </c>
      <c r="I31" s="4"/>
      <c r="J31" s="4" t="s">
        <v>76</v>
      </c>
      <c r="K31" s="5">
        <v>0.28244274809160302</v>
      </c>
      <c r="L31" s="4">
        <v>2023</v>
      </c>
      <c r="M31" s="4" t="s">
        <v>75</v>
      </c>
    </row>
    <row r="32" spans="1:13" ht="37.5" customHeight="1" x14ac:dyDescent="0.2">
      <c r="A32" s="4">
        <v>95</v>
      </c>
      <c r="B32" s="4" t="s">
        <v>52</v>
      </c>
      <c r="C32" s="4" t="s">
        <v>14</v>
      </c>
      <c r="D32" s="6">
        <v>10428</v>
      </c>
      <c r="E32" s="4" t="s">
        <v>54</v>
      </c>
      <c r="F32" s="4">
        <v>140</v>
      </c>
      <c r="G32" s="4" t="s">
        <v>88</v>
      </c>
      <c r="H32" s="5" t="s">
        <v>90</v>
      </c>
      <c r="I32" s="4"/>
      <c r="J32" s="4" t="s">
        <v>76</v>
      </c>
      <c r="K32" s="5">
        <v>0.20580000000000001</v>
      </c>
      <c r="L32" s="4">
        <v>2025</v>
      </c>
      <c r="M32" s="4" t="s">
        <v>75</v>
      </c>
    </row>
    <row r="33" spans="1:13" ht="81.75" customHeight="1" x14ac:dyDescent="0.2">
      <c r="A33" s="4">
        <v>95</v>
      </c>
      <c r="B33" s="4" t="s">
        <v>29</v>
      </c>
      <c r="C33" s="4" t="s">
        <v>72</v>
      </c>
      <c r="D33" s="6">
        <v>4807</v>
      </c>
      <c r="E33" s="4" t="s">
        <v>8</v>
      </c>
      <c r="F33" s="4">
        <v>10</v>
      </c>
      <c r="G33" s="4" t="s">
        <v>88</v>
      </c>
      <c r="H33" s="5" t="s">
        <v>90</v>
      </c>
      <c r="I33" s="4"/>
      <c r="J33" s="4" t="s">
        <v>76</v>
      </c>
      <c r="K33" s="14"/>
      <c r="L33" s="4">
        <v>2025</v>
      </c>
      <c r="M33" s="4" t="s">
        <v>75</v>
      </c>
    </row>
    <row r="35" spans="1:13" x14ac:dyDescent="0.2">
      <c r="D35" s="12"/>
    </row>
    <row r="36" spans="1:13" x14ac:dyDescent="0.2">
      <c r="D36" s="13"/>
    </row>
  </sheetData>
  <printOptions horizontalCentered="1" verticalCentered="1"/>
  <pageMargins left="0.11811023622047245" right="0.11811023622047245" top="7.874015748031496E-2" bottom="0.15748031496062992" header="7.874015748031496E-2" footer="0.31496062992125984"/>
  <pageSetup paperSize="8" scale="72" fitToWidth="0" orientation="landscape" r:id="rId1"/>
  <headerFooter>
    <oddFooter>&amp;L&amp;1#&amp;"Calibri"&amp;10&amp;KC8DE09Diffusable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0606B1623AFB42A3A409F218210AB4" ma:contentTypeVersion="12" ma:contentTypeDescription="Crée un document." ma:contentTypeScope="" ma:versionID="522d0ca6db5c086888ee3a542733f245">
  <xsd:schema xmlns:xsd="http://www.w3.org/2001/XMLSchema" xmlns:xs="http://www.w3.org/2001/XMLSchema" xmlns:p="http://schemas.microsoft.com/office/2006/metadata/properties" xmlns:ns2="6e956dc5-33f4-451a-b4a2-19f8d86bc045" xmlns:ns3="3bd54c88-115a-4e76-a9ba-a383d5e37c45" targetNamespace="http://schemas.microsoft.com/office/2006/metadata/properties" ma:root="true" ma:fieldsID="7bedcd924f8df03819faf4b6ae28249a" ns2:_="" ns3:_="">
    <xsd:import namespace="6e956dc5-33f4-451a-b4a2-19f8d86bc045"/>
    <xsd:import namespace="3bd54c88-115a-4e76-a9ba-a383d5e37c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56dc5-33f4-451a-b4a2-19f8d86bc0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54c88-115a-4e76-a9ba-a383d5e37c4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2D4638-D5E3-4A4D-9E77-B24C645464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54F5B4-2490-4BDB-B2CE-1374E30038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956dc5-33f4-451a-b4a2-19f8d86bc045"/>
    <ds:schemaRef ds:uri="3bd54c88-115a-4e76-a9ba-a383d5e37c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EEC376-29FB-4F51-9264-586CA1984BA6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bd54c88-115a-4e76-a9ba-a383d5e37c45"/>
    <ds:schemaRef ds:uri="6e956dc5-33f4-451a-b4a2-19f8d86bc04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2021-2025</vt:lpstr>
      <vt:lpstr>'2021-2025'!Impression_des_titres</vt:lpstr>
      <vt:lpstr>'2021-2025'!Zone_d_impression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FECCHIO Thomas (S &amp; D/DI-TI)</dc:creator>
  <cp:lastModifiedBy>TALHA Myriam</cp:lastModifiedBy>
  <cp:revision/>
  <cp:lastPrinted>2021-12-15T15:22:43Z</cp:lastPrinted>
  <dcterms:created xsi:type="dcterms:W3CDTF">2012-10-10T15:11:54Z</dcterms:created>
  <dcterms:modified xsi:type="dcterms:W3CDTF">2021-12-17T14:04:04Z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0x010100320606B1623AFB42A3A409F218210AB4</vt:lpwstr>
  </property>
  <property fmtid="{D5CDD505-2E9C-101B-9397-08002B2CF9AE}" pid="3" name="MSIP_Label_2f0eac6c-116b-4188-8365-850c269708e7_Enabled">
    <vt:lpwstr>true</vt:lpwstr>
  </property>
  <property fmtid="{D5CDD505-2E9C-101B-9397-08002B2CF9AE}" pid="4" name="MSIP_Label_2f0eac6c-116b-4188-8365-850c269708e7_SetDate">
    <vt:lpwstr>2021-09-28T07:51:30Z</vt:lpwstr>
  </property>
  <property fmtid="{D5CDD505-2E9C-101B-9397-08002B2CF9AE}" pid="5" name="MSIP_Label_2f0eac6c-116b-4188-8365-850c269708e7_Method">
    <vt:lpwstr>Standard</vt:lpwstr>
  </property>
  <property fmtid="{D5CDD505-2E9C-101B-9397-08002B2CF9AE}" pid="6" name="MSIP_Label_2f0eac6c-116b-4188-8365-850c269708e7_Name">
    <vt:lpwstr>2f0eac6c-116b-4188-8365-850c269708e7</vt:lpwstr>
  </property>
  <property fmtid="{D5CDD505-2E9C-101B-9397-08002B2CF9AE}" pid="7" name="MSIP_Label_2f0eac6c-116b-4188-8365-850c269708e7_SiteId">
    <vt:lpwstr>4a7c8238-5799-4b16-9fc6-9ad8fce5a7d9</vt:lpwstr>
  </property>
  <property fmtid="{D5CDD505-2E9C-101B-9397-08002B2CF9AE}" pid="8" name="MSIP_Label_2f0eac6c-116b-4188-8365-850c269708e7_ActionId">
    <vt:lpwstr>2359ad61-3d21-46d6-b7bd-f29cc33580c9</vt:lpwstr>
  </property>
  <property fmtid="{D5CDD505-2E9C-101B-9397-08002B2CF9AE}" pid="9" name="MSIP_Label_2f0eac6c-116b-4188-8365-850c269708e7_ContentBits">
    <vt:lpwstr>2</vt:lpwstr>
  </property>
</Properties>
</file>